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0" yWindow="32770" windowWidth="19200" windowHeight="6300" activeTab="0"/>
  </bookViews>
  <sheets>
    <sheet name="Додаток 7" sheetId="1" r:id="rId1"/>
    <sheet name="Аркуш1" sheetId="2" r:id="rId2"/>
  </sheets>
  <definedNames/>
  <calcPr fullCalcOnLoad="1"/>
</workbook>
</file>

<file path=xl/sharedStrings.xml><?xml version="1.0" encoding="utf-8"?>
<sst xmlns="http://schemas.openxmlformats.org/spreadsheetml/2006/main" count="101" uniqueCount="85">
  <si>
    <t>усього</t>
  </si>
  <si>
    <t>Код Функціональної класифікації видатків та кредитування бюджету</t>
  </si>
  <si>
    <t>0490</t>
  </si>
  <si>
    <t>Усього</t>
  </si>
  <si>
    <t>Загальний фонд</t>
  </si>
  <si>
    <t>Спеціальний фонд</t>
  </si>
  <si>
    <t>у тому числі бюджет розвитку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</si>
  <si>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</si>
  <si>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</si>
  <si>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</si>
  <si>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</si>
  <si>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</si>
  <si>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</si>
  <si>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08547000000</t>
  </si>
  <si>
    <t>Пологівська міська рада</t>
  </si>
  <si>
    <t>0990</t>
  </si>
  <si>
    <t>Інші програми та заходи у сфері освіти</t>
  </si>
  <si>
    <t>6013</t>
  </si>
  <si>
    <t>0620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</si>
  <si>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</si>
  <si>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</si>
  <si>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</si>
  <si>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7670</t>
  </si>
  <si>
    <t>Внески до статутного капіталу суб`єктів господарювання</t>
  </si>
  <si>
    <t>0100000</t>
  </si>
  <si>
    <t>0110000</t>
  </si>
  <si>
    <t>1142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</si>
  <si>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</si>
  <si>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</si>
  <si>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Начальник відділу фінансів Пологівської міської ради Пологівського району Запорізької області</t>
  </si>
  <si>
    <t>Олександр КОТЕНКО</t>
  </si>
  <si>
    <t>8311</t>
  </si>
  <si>
    <t>Охорона та раціональне використання природних ресурсів</t>
  </si>
  <si>
    <t xml:space="preserve">                                         Додаток 7</t>
  </si>
  <si>
    <t>УСЬОГО :</t>
  </si>
  <si>
    <t>О111142</t>
  </si>
  <si>
    <t>0511</t>
  </si>
  <si>
    <t>Експлуатація та технічне обслуговування житлового фонду</t>
  </si>
  <si>
    <t>0116011</t>
  </si>
  <si>
    <t>6011</t>
  </si>
  <si>
    <t>0610</t>
  </si>
  <si>
    <t>Розподіл витрат бюджету Пологівськоїї міської об’єднаної територіальної громади на реалізацію місцевих/регіональних програм у 2023 році</t>
  </si>
  <si>
    <t>Програма «Шкільний автобус» на 2023 рік</t>
  </si>
  <si>
    <t>Програма  «Організація харчування учнів загальноосвітніх навчальних закладів» на 2023 рік</t>
  </si>
  <si>
    <t>Програма «Фінансова підтримка КУП «Житло-Сервіс» Пологівської міської ради» на 2023 рік</t>
  </si>
  <si>
    <t>Програма «Фінансова підтримка ГКП ВКГ «Міськводоканал» Пологівської міської ради» на 2023 рік</t>
  </si>
  <si>
    <t>Програма «Фінансова підтримка КП «Побут» Пологівської міської ради» на 2023 рік</t>
  </si>
  <si>
    <t>Програма «Фінансова підтримка КП «Злагода» Пологівської міської ради» на 2023 рік</t>
  </si>
  <si>
    <t>Програма «Фінансова підтримка КП «Водограй» Пологівської міської ради» на 2023 рік</t>
  </si>
  <si>
    <t>Програма «Благоустрій» на 2023 рік</t>
  </si>
  <si>
    <t>Програма «Збільшення статутного капіталу комунального некомерційного підприємства «Благоустрій-Пологи» Пологівської міської ради» на 2023 рік</t>
  </si>
  <si>
    <t>Програма «Природоохоронні заходи КП «Благоустрій-Пологи» Пологівської міської ради» на 2023 рік</t>
  </si>
  <si>
    <t>0116030</t>
  </si>
  <si>
    <t>0117670</t>
  </si>
  <si>
    <t>0118311</t>
  </si>
  <si>
    <t>Рішення № 411 від 13.12.2022 р.</t>
  </si>
  <si>
    <t>Рішення № 420 від 13.12.2022 р.</t>
  </si>
  <si>
    <t>Рішення № 419 від 13.12.2022 р.</t>
  </si>
  <si>
    <t>Рішення № 414 від 13.12.2022 р.</t>
  </si>
  <si>
    <t>Рішення № 415 від 13.12.2022 р.</t>
  </si>
  <si>
    <t>Рішення № 418 від 13.12.2022 р.</t>
  </si>
  <si>
    <t>Рішення № 417 від 13.12.2022 р.</t>
  </si>
  <si>
    <t>Рішення № 416 від  13.12.2022 р.</t>
  </si>
  <si>
    <t>Рішення № 412 від 13.12.2022 р.</t>
  </si>
  <si>
    <t>Рішення № 413 від 13.12.2022 р.</t>
  </si>
  <si>
    <t xml:space="preserve">Відділ фінансів Пологівської міської ради </t>
  </si>
  <si>
    <t>Програма «Профілактика правопорушень та громадська безпека» на 2023 рік</t>
  </si>
  <si>
    <t>3719800</t>
  </si>
  <si>
    <t>9800</t>
  </si>
  <si>
    <t>Програма «Призовна дільниця, мобілізаційна підготовка та мобілізація» на 2023 рік</t>
  </si>
  <si>
    <t>Програма «Забезпечення державної безпеки на території громади  та матеріально-технічного забезпечення Управління СБУ»  на 2023 рік</t>
  </si>
  <si>
    <t>Програма «Територіальна оборона» на 2023 рік</t>
  </si>
  <si>
    <t>0113242</t>
  </si>
  <si>
    <t>Програма «Надання адресної одноразової грошової допомоги на поховання деяких категорій осіб» на 2023 рік</t>
  </si>
  <si>
    <t>Рішення № 429 від 10.03.2023 р.</t>
  </si>
  <si>
    <t>Рішення № 432 від 10.03.2023 р.</t>
  </si>
  <si>
    <t>Рішення № 430 від 10.03.2023 р.</t>
  </si>
  <si>
    <t>Рішення № 428 від 10.03.2023 р.</t>
  </si>
  <si>
    <t>Рішення № 431 від 10.03.2023 р.</t>
  </si>
  <si>
    <t>до рішення Пологівської міської ради</t>
  </si>
  <si>
    <t xml:space="preserve">"Про внесення змін до рішення Пологівської міської ради Пологівського району Запорізької області від 13.12.2022 №421 «Про місцевий бюджет Пологівської міської  територіальної громади на 2023 рік» </t>
  </si>
  <si>
    <t>Інші заходи у сфері соціального захисту і соціального забезпечення</t>
  </si>
  <si>
    <t>Субвенція з місцевого бюджету державному бюджету на виконання програм соціально-економічного розвитку регіонів</t>
  </si>
  <si>
    <t>0180</t>
  </si>
  <si>
    <t>Пологівського району Запорізької області від 22.03.2023 р. № 435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</si>
</sst>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"/>
    <numFmt numFmtId="211" formatCode="0.0"/>
    <numFmt numFmtId="212" formatCode="#,##0.00000000000000"/>
    <numFmt numFmtId="213" formatCode="#,##0.0000000"/>
    <numFmt numFmtId="214" formatCode="#,##0.000"/>
    <numFmt numFmtId="215" formatCode="#,##0.0000"/>
    <numFmt numFmtId="216" formatCode="#,##0_ ;[Red]\-#,##0\ "/>
    <numFmt numFmtId="217" formatCode="#,##0.00_ ;[Red]\-#,##0.00\ "/>
    <numFmt numFmtId="218" formatCode="#,##0.0_ ;[Red]\-#,##0.0\ "/>
    <numFmt numFmtId="219" formatCode="#,##0.000_ ;[Red]\-#,##0.000\ "/>
    <numFmt numFmtId="220" formatCode="#,##0&quot;р.&quot;"/>
    <numFmt numFmtId="221" formatCode="#,##0.00&quot;₴&quot;"/>
    <numFmt numFmtId="222" formatCode="0.000"/>
    <numFmt numFmtId="223" formatCode="[$-FC19]d\ mmmm\ yyyy\ &quot;г.&quot;"/>
  </numFmts>
  <fonts count="4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54" applyFont="1" applyBorder="1" applyAlignment="1">
      <alignment vertical="center"/>
      <protection/>
    </xf>
    <xf numFmtId="0" fontId="5" fillId="0" borderId="0" xfId="54" applyFont="1" applyAlignment="1">
      <alignment horizontal="justify" vertical="center"/>
      <protection/>
    </xf>
    <xf numFmtId="0" fontId="5" fillId="0" borderId="0" xfId="54" applyFont="1">
      <alignment/>
      <protection/>
    </xf>
    <xf numFmtId="0" fontId="3" fillId="0" borderId="0" xfId="54" applyFont="1">
      <alignment/>
      <protection/>
    </xf>
    <xf numFmtId="0" fontId="45" fillId="0" borderId="0" xfId="0" applyFont="1" applyAlignment="1">
      <alignment/>
    </xf>
    <xf numFmtId="49" fontId="5" fillId="0" borderId="0" xfId="54" applyNumberFormat="1" applyFont="1" applyBorder="1" applyAlignment="1">
      <alignment horizontal="center" vertical="top"/>
      <protection/>
    </xf>
    <xf numFmtId="0" fontId="5" fillId="0" borderId="0" xfId="54" applyFont="1" applyBorder="1" applyAlignment="1">
      <alignment horizontal="center" vertical="top"/>
      <protection/>
    </xf>
    <xf numFmtId="0" fontId="5" fillId="0" borderId="0" xfId="54" applyFont="1" applyBorder="1" applyAlignment="1">
      <alignment vertical="top"/>
      <protection/>
    </xf>
    <xf numFmtId="0" fontId="5" fillId="0" borderId="0" xfId="54" applyFont="1" applyFill="1" applyBorder="1" applyAlignment="1">
      <alignment vertical="top"/>
      <protection/>
    </xf>
    <xf numFmtId="3" fontId="5" fillId="0" borderId="0" xfId="54" applyNumberFormat="1" applyFont="1" applyBorder="1" applyAlignment="1">
      <alignment horizontal="center" vertical="center"/>
      <protection/>
    </xf>
    <xf numFmtId="49" fontId="5" fillId="0" borderId="10" xfId="54" applyNumberFormat="1" applyFont="1" applyBorder="1" applyAlignment="1">
      <alignment horizontal="center" vertical="top"/>
      <protection/>
    </xf>
    <xf numFmtId="0" fontId="5" fillId="0" borderId="10" xfId="54" applyFont="1" applyBorder="1" applyAlignment="1">
      <alignment horizontal="center" vertical="top"/>
      <protection/>
    </xf>
    <xf numFmtId="0" fontId="5" fillId="0" borderId="10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vertical="top"/>
      <protection/>
    </xf>
    <xf numFmtId="0" fontId="4" fillId="0" borderId="0" xfId="54" applyFont="1" applyFill="1" applyBorder="1" applyAlignment="1">
      <alignment horizontal="center" vertical="top" wrapText="1"/>
      <protection/>
    </xf>
    <xf numFmtId="0" fontId="3" fillId="0" borderId="0" xfId="54" applyFont="1" applyAlignment="1">
      <alignment horizontal="left"/>
      <protection/>
    </xf>
    <xf numFmtId="0" fontId="5" fillId="0" borderId="11" xfId="54" applyFont="1" applyBorder="1" applyAlignment="1">
      <alignment vertical="center"/>
      <protection/>
    </xf>
    <xf numFmtId="3" fontId="5" fillId="32" borderId="10" xfId="54" applyNumberFormat="1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 quotePrefix="1">
      <alignment horizontal="center" vertical="center" wrapText="1"/>
    </xf>
    <xf numFmtId="3" fontId="5" fillId="32" borderId="10" xfId="54" applyNumberFormat="1" applyFont="1" applyFill="1" applyBorder="1" applyAlignment="1">
      <alignment horizontal="center" vertical="center"/>
      <protection/>
    </xf>
    <xf numFmtId="3" fontId="3" fillId="32" borderId="10" xfId="54" applyNumberFormat="1" applyFont="1" applyFill="1" applyBorder="1" applyAlignment="1">
      <alignment horizontal="center" vertical="center" wrapText="1"/>
      <protection/>
    </xf>
    <xf numFmtId="3" fontId="5" fillId="0" borderId="0" xfId="54" applyNumberFormat="1" applyFont="1">
      <alignment/>
      <protection/>
    </xf>
    <xf numFmtId="0" fontId="5" fillId="0" borderId="0" xfId="54" applyFont="1" applyBorder="1">
      <alignment/>
      <protection/>
    </xf>
    <xf numFmtId="0" fontId="5" fillId="32" borderId="10" xfId="54" applyFont="1" applyFill="1" applyBorder="1" applyAlignment="1">
      <alignment horizontal="center" vertical="top"/>
      <protection/>
    </xf>
    <xf numFmtId="0" fontId="5" fillId="0" borderId="0" xfId="54" applyFont="1" applyBorder="1" applyAlignment="1">
      <alignment horizontal="left" vertical="center" wrapText="1"/>
      <protection/>
    </xf>
    <xf numFmtId="3" fontId="5" fillId="32" borderId="0" xfId="54" applyNumberFormat="1" applyFont="1" applyFill="1" applyBorder="1" applyAlignment="1">
      <alignment horizontal="center" vertical="center" wrapText="1"/>
      <protection/>
    </xf>
    <xf numFmtId="3" fontId="3" fillId="32" borderId="10" xfId="54" applyNumberFormat="1" applyFont="1" applyFill="1" applyBorder="1" applyAlignment="1">
      <alignment horizontal="center" vertical="center"/>
      <protection/>
    </xf>
    <xf numFmtId="3" fontId="10" fillId="32" borderId="10" xfId="54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5" fillId="32" borderId="10" xfId="54" applyFont="1" applyFill="1" applyBorder="1" applyAlignment="1">
      <alignment horizontal="left" vertical="center" wrapText="1"/>
      <protection/>
    </xf>
    <xf numFmtId="0" fontId="3" fillId="32" borderId="10" xfId="54" applyFont="1" applyFill="1" applyBorder="1" applyAlignment="1">
      <alignment horizontal="left" vertical="center" wrapText="1"/>
      <protection/>
    </xf>
    <xf numFmtId="0" fontId="5" fillId="32" borderId="10" xfId="54" applyFont="1" applyFill="1" applyBorder="1" applyAlignment="1" quotePrefix="1">
      <alignment horizontal="left" vertical="center" wrapText="1"/>
      <protection/>
    </xf>
    <xf numFmtId="0" fontId="3" fillId="32" borderId="10" xfId="0" applyFont="1" applyFill="1" applyBorder="1" applyAlignment="1">
      <alignment horizontal="justify" wrapText="1"/>
    </xf>
    <xf numFmtId="0" fontId="3" fillId="32" borderId="10" xfId="0" applyFont="1" applyFill="1" applyBorder="1" applyAlignment="1">
      <alignment horizontal="center" vertical="center"/>
    </xf>
    <xf numFmtId="0" fontId="5" fillId="32" borderId="10" xfId="54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2" borderId="10" xfId="54" applyFont="1" applyFill="1" applyBorder="1" applyAlignment="1">
      <alignment horizontal="justify" vertical="center" wrapText="1"/>
      <protection/>
    </xf>
    <xf numFmtId="3" fontId="10" fillId="8" borderId="10" xfId="54" applyNumberFormat="1" applyFont="1" applyFill="1" applyBorder="1" applyAlignment="1">
      <alignment horizontal="center" vertical="center"/>
      <protection/>
    </xf>
    <xf numFmtId="0" fontId="47" fillId="8" borderId="10" xfId="0" applyFont="1" applyFill="1" applyBorder="1" applyAlignment="1" quotePrefix="1">
      <alignment horizontal="center" vertical="center" wrapText="1"/>
    </xf>
    <xf numFmtId="0" fontId="5" fillId="8" borderId="12" xfId="54" applyFont="1" applyFill="1" applyBorder="1" applyAlignment="1">
      <alignment horizontal="center" vertical="top"/>
      <protection/>
    </xf>
    <xf numFmtId="49" fontId="5" fillId="8" borderId="12" xfId="54" applyNumberFormat="1" applyFont="1" applyFill="1" applyBorder="1" applyAlignment="1">
      <alignment horizontal="center" vertical="top"/>
      <protection/>
    </xf>
    <xf numFmtId="0" fontId="5" fillId="8" borderId="10" xfId="54" applyFont="1" applyFill="1" applyBorder="1" applyAlignment="1">
      <alignment horizontal="center" vertical="top"/>
      <protection/>
    </xf>
    <xf numFmtId="49" fontId="4" fillId="8" borderId="12" xfId="0" applyNumberFormat="1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5" fillId="8" borderId="10" xfId="54" applyFont="1" applyFill="1" applyBorder="1" applyAlignment="1">
      <alignment horizontal="center" vertical="center"/>
      <protection/>
    </xf>
    <xf numFmtId="4" fontId="47" fillId="8" borderId="10" xfId="0" applyNumberFormat="1" applyFont="1" applyFill="1" applyBorder="1" applyAlignment="1" quotePrefix="1">
      <alignment horizontal="center" vertical="center" wrapText="1"/>
    </xf>
    <xf numFmtId="49" fontId="5" fillId="32" borderId="13" xfId="54" applyNumberFormat="1" applyFont="1" applyFill="1" applyBorder="1" applyAlignment="1">
      <alignment horizontal="center" vertical="center" wrapText="1"/>
      <protection/>
    </xf>
    <xf numFmtId="0" fontId="5" fillId="32" borderId="14" xfId="54" applyFont="1" applyFill="1" applyBorder="1" applyAlignment="1">
      <alignment horizontal="left" vertical="center" wrapText="1"/>
      <protection/>
    </xf>
    <xf numFmtId="3" fontId="3" fillId="32" borderId="10" xfId="54" applyNumberFormat="1" applyFont="1" applyFill="1" applyBorder="1" applyAlignment="1">
      <alignment horizontal="center" vertical="center" wrapText="1"/>
      <protection/>
    </xf>
    <xf numFmtId="3" fontId="5" fillId="32" borderId="10" xfId="54" applyNumberFormat="1" applyFont="1" applyFill="1" applyBorder="1" applyAlignment="1">
      <alignment horizontal="center" vertical="center"/>
      <protection/>
    </xf>
    <xf numFmtId="3" fontId="3" fillId="32" borderId="10" xfId="54" applyNumberFormat="1" applyFont="1" applyFill="1" applyBorder="1" applyAlignment="1">
      <alignment horizontal="center" vertical="center"/>
      <protection/>
    </xf>
    <xf numFmtId="49" fontId="5" fillId="32" borderId="10" xfId="54" applyNumberFormat="1" applyFont="1" applyFill="1" applyBorder="1" applyAlignment="1">
      <alignment horizontal="center" vertical="center" wrapText="1"/>
      <protection/>
    </xf>
    <xf numFmtId="0" fontId="5" fillId="32" borderId="0" xfId="54" applyFont="1" applyFill="1">
      <alignment/>
      <protection/>
    </xf>
    <xf numFmtId="0" fontId="3" fillId="32" borderId="15" xfId="0" applyFont="1" applyFill="1" applyBorder="1" applyAlignment="1">
      <alignment horizontal="left" vertical="center" wrapText="1"/>
    </xf>
    <xf numFmtId="0" fontId="5" fillId="32" borderId="10" xfId="54" applyFont="1" applyFill="1" applyBorder="1" applyAlignment="1">
      <alignment horizontal="left" vertical="top" wrapText="1"/>
      <protection/>
    </xf>
    <xf numFmtId="4" fontId="3" fillId="32" borderId="15" xfId="0" applyNumberFormat="1" applyFont="1" applyFill="1" applyBorder="1" applyAlignment="1" quotePrefix="1">
      <alignment horizontal="center" vertical="center" wrapText="1"/>
    </xf>
    <xf numFmtId="0" fontId="3" fillId="32" borderId="15" xfId="0" applyFont="1" applyFill="1" applyBorder="1" applyAlignment="1" quotePrefix="1">
      <alignment horizontal="center" vertical="center" wrapText="1"/>
    </xf>
    <xf numFmtId="3" fontId="3" fillId="32" borderId="10" xfId="54" applyNumberFormat="1" applyFont="1" applyFill="1" applyBorder="1" applyAlignment="1">
      <alignment horizontal="center" vertical="center" wrapText="1"/>
      <protection/>
    </xf>
    <xf numFmtId="3" fontId="5" fillId="32" borderId="10" xfId="54" applyNumberFormat="1" applyFont="1" applyFill="1" applyBorder="1" applyAlignment="1">
      <alignment horizontal="center" vertical="center"/>
      <protection/>
    </xf>
    <xf numFmtId="3" fontId="3" fillId="32" borderId="10" xfId="54" applyNumberFormat="1" applyFont="1" applyFill="1" applyBorder="1" applyAlignment="1">
      <alignment horizontal="center" vertical="center"/>
      <protection/>
    </xf>
    <xf numFmtId="4" fontId="3" fillId="32" borderId="15" xfId="0" applyNumberFormat="1" applyFont="1" applyFill="1" applyBorder="1" applyAlignment="1" quotePrefix="1">
      <alignment horizontal="left" vertical="center" wrapText="1"/>
    </xf>
    <xf numFmtId="3" fontId="10" fillId="32" borderId="10" xfId="54" applyNumberFormat="1" applyFont="1" applyFill="1" applyBorder="1" applyAlignment="1">
      <alignment horizontal="center" vertical="center"/>
      <protection/>
    </xf>
    <xf numFmtId="0" fontId="5" fillId="32" borderId="10" xfId="54" applyFont="1" applyFill="1" applyBorder="1" applyAlignment="1">
      <alignment horizontal="left" vertical="justify" wrapText="1"/>
      <protection/>
    </xf>
    <xf numFmtId="4" fontId="3" fillId="32" borderId="13" xfId="0" applyNumberFormat="1" applyFont="1" applyFill="1" applyBorder="1" applyAlignment="1" quotePrefix="1">
      <alignment horizontal="left" vertical="center" wrapText="1"/>
    </xf>
    <xf numFmtId="4" fontId="3" fillId="32" borderId="15" xfId="0" applyNumberFormat="1" applyFont="1" applyFill="1" applyBorder="1" applyAlignment="1" quotePrefix="1">
      <alignment horizontal="left" vertical="center" wrapText="1"/>
    </xf>
    <xf numFmtId="0" fontId="3" fillId="0" borderId="10" xfId="54" applyFont="1" applyFill="1" applyBorder="1" applyAlignment="1">
      <alignment horizontal="center" vertical="top" wrapText="1"/>
      <protection/>
    </xf>
    <xf numFmtId="0" fontId="5" fillId="0" borderId="10" xfId="54" applyFont="1" applyFill="1" applyBorder="1" applyAlignment="1">
      <alignment horizontal="center" vertical="top"/>
      <protection/>
    </xf>
    <xf numFmtId="0" fontId="0" fillId="0" borderId="0" xfId="0" applyAlignment="1">
      <alignment horizontal="left" vertical="center" wrapText="1"/>
    </xf>
    <xf numFmtId="3" fontId="3" fillId="32" borderId="13" xfId="54" applyNumberFormat="1" applyFont="1" applyFill="1" applyBorder="1" applyAlignment="1">
      <alignment horizontal="center" vertical="center" wrapText="1"/>
      <protection/>
    </xf>
    <xf numFmtId="3" fontId="5" fillId="32" borderId="15" xfId="54" applyNumberFormat="1" applyFont="1" applyFill="1" applyBorder="1" applyAlignment="1">
      <alignment horizontal="center" vertical="center" wrapText="1"/>
      <protection/>
    </xf>
    <xf numFmtId="4" fontId="3" fillId="32" borderId="13" xfId="0" applyNumberFormat="1" applyFont="1" applyFill="1" applyBorder="1" applyAlignment="1" quotePrefix="1">
      <alignment horizontal="center" vertical="center" wrapText="1"/>
    </xf>
    <xf numFmtId="4" fontId="3" fillId="32" borderId="16" xfId="0" applyNumberFormat="1" applyFont="1" applyFill="1" applyBorder="1" applyAlignment="1" quotePrefix="1">
      <alignment horizontal="center" vertical="center" wrapText="1"/>
    </xf>
    <xf numFmtId="4" fontId="3" fillId="32" borderId="15" xfId="0" applyNumberFormat="1" applyFont="1" applyFill="1" applyBorder="1" applyAlignment="1" quotePrefix="1">
      <alignment horizontal="center" vertical="center" wrapText="1"/>
    </xf>
    <xf numFmtId="4" fontId="3" fillId="32" borderId="14" xfId="0" applyNumberFormat="1" applyFont="1" applyFill="1" applyBorder="1" applyAlignment="1" quotePrefix="1">
      <alignment horizontal="left" vertical="center" wrapText="1"/>
    </xf>
    <xf numFmtId="4" fontId="3" fillId="32" borderId="17" xfId="0" applyNumberFormat="1" applyFont="1" applyFill="1" applyBorder="1" applyAlignment="1" quotePrefix="1">
      <alignment horizontal="left" vertical="center" wrapText="1"/>
    </xf>
    <xf numFmtId="4" fontId="3" fillId="32" borderId="18" xfId="0" applyNumberFormat="1" applyFont="1" applyFill="1" applyBorder="1" applyAlignment="1" quotePrefix="1">
      <alignment horizontal="left" vertical="center" wrapText="1"/>
    </xf>
    <xf numFmtId="0" fontId="3" fillId="32" borderId="13" xfId="0" applyFont="1" applyFill="1" applyBorder="1" applyAlignment="1" quotePrefix="1">
      <alignment horizontal="center" vertical="center" wrapText="1"/>
    </xf>
    <xf numFmtId="0" fontId="3" fillId="32" borderId="15" xfId="0" applyFont="1" applyFill="1" applyBorder="1" applyAlignment="1" quotePrefix="1">
      <alignment horizontal="center" vertical="center" wrapText="1"/>
    </xf>
    <xf numFmtId="0" fontId="3" fillId="32" borderId="10" xfId="54" applyFont="1" applyFill="1" applyBorder="1" applyAlignment="1">
      <alignment horizontal="center" vertical="top" wrapText="1"/>
      <protection/>
    </xf>
    <xf numFmtId="0" fontId="5" fillId="32" borderId="10" xfId="54" applyFont="1" applyFill="1" applyBorder="1" applyAlignment="1">
      <alignment horizontal="center" vertical="top"/>
      <protection/>
    </xf>
    <xf numFmtId="0" fontId="3" fillId="32" borderId="16" xfId="0" applyFont="1" applyFill="1" applyBorder="1" applyAlignment="1" quotePrefix="1">
      <alignment horizontal="center" vertical="center" wrapText="1"/>
    </xf>
    <xf numFmtId="49" fontId="3" fillId="0" borderId="19" xfId="54" applyNumberFormat="1" applyFont="1" applyFill="1" applyBorder="1" applyAlignment="1">
      <alignment horizontal="center" vertical="top" wrapText="1"/>
      <protection/>
    </xf>
    <xf numFmtId="0" fontId="4" fillId="0" borderId="0" xfId="54" applyFont="1" applyFill="1" applyBorder="1" applyAlignment="1">
      <alignment horizontal="center" vertical="top" wrapText="1"/>
      <protection/>
    </xf>
    <xf numFmtId="49" fontId="3" fillId="0" borderId="10" xfId="54" applyNumberFormat="1" applyFont="1" applyBorder="1" applyAlignment="1">
      <alignment horizontal="center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0" fontId="3" fillId="0" borderId="10" xfId="54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horizontal="center" vertical="top"/>
      <protection/>
    </xf>
    <xf numFmtId="3" fontId="3" fillId="32" borderId="10" xfId="54" applyNumberFormat="1" applyFont="1" applyFill="1" applyBorder="1" applyAlignment="1">
      <alignment horizontal="center" vertical="center" wrapText="1"/>
      <protection/>
    </xf>
    <xf numFmtId="3" fontId="5" fillId="32" borderId="10" xfId="54" applyNumberFormat="1" applyFont="1" applyFill="1" applyBorder="1" applyAlignment="1">
      <alignment horizontal="center" vertical="center"/>
      <protection/>
    </xf>
    <xf numFmtId="3" fontId="3" fillId="32" borderId="10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58" zoomScaleSheetLayoutView="58" zoomScalePageLayoutView="0" workbookViewId="0" topLeftCell="A1">
      <selection activeCell="E4" sqref="E4"/>
    </sheetView>
  </sheetViews>
  <sheetFormatPr defaultColWidth="9.33203125" defaultRowHeight="12.75"/>
  <cols>
    <col min="1" max="1" width="17" style="3" customWidth="1"/>
    <col min="2" max="2" width="17.83203125" style="3" customWidth="1"/>
    <col min="3" max="3" width="18.16015625" style="3" customWidth="1"/>
    <col min="4" max="4" width="65.5" style="3" customWidth="1"/>
    <col min="5" max="5" width="79.83203125" style="3" customWidth="1"/>
    <col min="6" max="6" width="21.33203125" style="3" customWidth="1"/>
    <col min="7" max="7" width="19.33203125" style="3" customWidth="1"/>
    <col min="8" max="8" width="16.66015625" style="3" customWidth="1"/>
    <col min="9" max="9" width="14.66015625" style="3" customWidth="1"/>
    <col min="10" max="10" width="24" style="3" customWidth="1"/>
    <col min="11" max="16384" width="9.33203125" style="3" customWidth="1"/>
  </cols>
  <sheetData>
    <row r="1" spans="1:10" ht="15">
      <c r="A1" s="6"/>
      <c r="B1" s="7"/>
      <c r="C1" s="6"/>
      <c r="D1" s="8"/>
      <c r="E1" s="9"/>
      <c r="F1" s="29"/>
      <c r="G1" s="36" t="s">
        <v>33</v>
      </c>
      <c r="H1" s="37"/>
      <c r="I1" s="37"/>
      <c r="J1" s="37"/>
    </row>
    <row r="2" spans="1:10" ht="15">
      <c r="A2" s="6"/>
      <c r="B2" s="7"/>
      <c r="C2" s="6"/>
      <c r="D2" s="8"/>
      <c r="E2" s="9"/>
      <c r="F2" t="s">
        <v>79</v>
      </c>
      <c r="G2"/>
      <c r="H2"/>
      <c r="I2"/>
      <c r="J2" s="37"/>
    </row>
    <row r="3" spans="1:10" ht="15">
      <c r="A3" s="6"/>
      <c r="B3" s="7"/>
      <c r="C3" s="6"/>
      <c r="D3" s="8"/>
      <c r="E3" s="9"/>
      <c r="F3" t="s">
        <v>84</v>
      </c>
      <c r="G3"/>
      <c r="H3"/>
      <c r="I3"/>
      <c r="J3" s="37"/>
    </row>
    <row r="4" spans="1:10" ht="15.75" customHeight="1">
      <c r="A4" s="6"/>
      <c r="B4" s="7"/>
      <c r="C4" s="6"/>
      <c r="D4" s="8"/>
      <c r="E4" s="5"/>
      <c r="F4" s="70" t="s">
        <v>80</v>
      </c>
      <c r="G4" s="70"/>
      <c r="H4" s="70"/>
      <c r="I4" s="70"/>
      <c r="J4" s="38"/>
    </row>
    <row r="5" spans="1:10" ht="26.25" customHeight="1">
      <c r="A5" s="6"/>
      <c r="B5" s="7"/>
      <c r="C5" s="6"/>
      <c r="D5" s="8"/>
      <c r="E5" s="9"/>
      <c r="F5" s="70"/>
      <c r="G5" s="70"/>
      <c r="H5" s="70"/>
      <c r="I5" s="70"/>
      <c r="J5" s="37"/>
    </row>
    <row r="6" spans="1:10" ht="15">
      <c r="A6" s="6"/>
      <c r="B6" s="7"/>
      <c r="C6" s="6"/>
      <c r="D6" s="8"/>
      <c r="E6" s="9"/>
      <c r="F6" s="29"/>
      <c r="G6" s="36"/>
      <c r="H6" s="37"/>
      <c r="I6" s="37"/>
      <c r="J6" s="37"/>
    </row>
    <row r="7" spans="1:10" ht="24" customHeight="1">
      <c r="A7" s="85" t="s">
        <v>41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9.5" customHeight="1">
      <c r="A8" s="84" t="s">
        <v>13</v>
      </c>
      <c r="B8" s="84"/>
      <c r="C8" s="15"/>
      <c r="D8" s="15"/>
      <c r="E8" s="15"/>
      <c r="F8" s="15"/>
      <c r="G8" s="15"/>
      <c r="H8" s="15"/>
      <c r="I8" s="15"/>
      <c r="J8" s="15"/>
    </row>
    <row r="9" spans="1:10" ht="14.25" customHeight="1">
      <c r="A9" s="93" t="s">
        <v>7</v>
      </c>
      <c r="B9" s="93"/>
      <c r="C9" s="15"/>
      <c r="D9" s="15"/>
      <c r="E9" s="15"/>
      <c r="F9" s="15"/>
      <c r="G9" s="15"/>
      <c r="H9" s="15"/>
      <c r="I9" s="15"/>
      <c r="J9" s="15"/>
    </row>
    <row r="10" spans="1:10" ht="15">
      <c r="A10" s="86" t="s">
        <v>8</v>
      </c>
      <c r="B10" s="88" t="s">
        <v>9</v>
      </c>
      <c r="C10" s="86" t="s">
        <v>1</v>
      </c>
      <c r="D10" s="88" t="s">
        <v>10</v>
      </c>
      <c r="E10" s="68" t="s">
        <v>11</v>
      </c>
      <c r="F10" s="81" t="s">
        <v>12</v>
      </c>
      <c r="G10" s="92" t="s">
        <v>3</v>
      </c>
      <c r="H10" s="71" t="s">
        <v>4</v>
      </c>
      <c r="I10" s="90" t="s">
        <v>5</v>
      </c>
      <c r="J10" s="91"/>
    </row>
    <row r="11" spans="1:10" ht="99.75" customHeight="1">
      <c r="A11" s="87"/>
      <c r="B11" s="89"/>
      <c r="C11" s="87"/>
      <c r="D11" s="89"/>
      <c r="E11" s="69"/>
      <c r="F11" s="82"/>
      <c r="G11" s="91"/>
      <c r="H11" s="72"/>
      <c r="I11" s="27" t="s">
        <v>0</v>
      </c>
      <c r="J11" s="21" t="s">
        <v>6</v>
      </c>
    </row>
    <row r="12" spans="1:10" ht="15">
      <c r="A12" s="11">
        <v>1</v>
      </c>
      <c r="B12" s="12">
        <v>2</v>
      </c>
      <c r="C12" s="11">
        <v>3</v>
      </c>
      <c r="D12" s="12">
        <v>4</v>
      </c>
      <c r="E12" s="13">
        <v>5</v>
      </c>
      <c r="F12" s="24">
        <v>6</v>
      </c>
      <c r="G12" s="20">
        <v>7</v>
      </c>
      <c r="H12" s="20">
        <v>8</v>
      </c>
      <c r="I12" s="20">
        <v>9</v>
      </c>
      <c r="J12" s="20">
        <v>10</v>
      </c>
    </row>
    <row r="13" spans="1:10" ht="24" customHeight="1">
      <c r="A13" s="41" t="s">
        <v>24</v>
      </c>
      <c r="B13" s="42"/>
      <c r="C13" s="43"/>
      <c r="D13" s="48" t="s">
        <v>14</v>
      </c>
      <c r="E13" s="44"/>
      <c r="F13" s="44"/>
      <c r="G13" s="40">
        <f>G14</f>
        <v>31354018</v>
      </c>
      <c r="H13" s="40">
        <f>H14</f>
        <v>29332018</v>
      </c>
      <c r="I13" s="40">
        <f>I14</f>
        <v>2022000</v>
      </c>
      <c r="J13" s="40">
        <f>J14</f>
        <v>2000000</v>
      </c>
    </row>
    <row r="14" spans="1:10" ht="15">
      <c r="A14" s="41" t="s">
        <v>25</v>
      </c>
      <c r="B14" s="45"/>
      <c r="C14" s="46"/>
      <c r="D14" s="48" t="s">
        <v>14</v>
      </c>
      <c r="E14" s="44"/>
      <c r="F14" s="47"/>
      <c r="G14" s="40">
        <v>31354018</v>
      </c>
      <c r="H14" s="40">
        <v>29332018</v>
      </c>
      <c r="I14" s="40">
        <v>2022000</v>
      </c>
      <c r="J14" s="40">
        <v>2000000</v>
      </c>
    </row>
    <row r="15" spans="1:10" s="55" customFormat="1" ht="40.5" customHeight="1">
      <c r="A15" s="79" t="s">
        <v>35</v>
      </c>
      <c r="B15" s="79" t="s">
        <v>26</v>
      </c>
      <c r="C15" s="73" t="s">
        <v>15</v>
      </c>
      <c r="D15" s="66" t="s">
        <v>16</v>
      </c>
      <c r="E15" s="31" t="s">
        <v>42</v>
      </c>
      <c r="F15" s="39" t="s">
        <v>56</v>
      </c>
      <c r="G15" s="51">
        <f>H15+I15</f>
        <v>1123853</v>
      </c>
      <c r="H15" s="53">
        <v>1123853</v>
      </c>
      <c r="I15" s="52"/>
      <c r="J15" s="53"/>
    </row>
    <row r="16" spans="1:10" s="55" customFormat="1" ht="37.5" customHeight="1">
      <c r="A16" s="80"/>
      <c r="B16" s="80"/>
      <c r="C16" s="75"/>
      <c r="D16" s="67"/>
      <c r="E16" s="31" t="s">
        <v>43</v>
      </c>
      <c r="F16" s="39" t="s">
        <v>57</v>
      </c>
      <c r="G16" s="51">
        <f>H16+I16</f>
        <v>4007897</v>
      </c>
      <c r="H16" s="53">
        <v>4007897</v>
      </c>
      <c r="I16" s="52"/>
      <c r="J16" s="53"/>
    </row>
    <row r="17" spans="1:10" s="55" customFormat="1" ht="37.5" customHeight="1">
      <c r="A17" s="54" t="s">
        <v>72</v>
      </c>
      <c r="B17" s="59">
        <v>3242</v>
      </c>
      <c r="C17" s="58">
        <v>1090</v>
      </c>
      <c r="D17" s="63" t="s">
        <v>81</v>
      </c>
      <c r="E17" s="31" t="s">
        <v>73</v>
      </c>
      <c r="F17" s="39" t="s">
        <v>74</v>
      </c>
      <c r="G17" s="60">
        <f>H17+I17</f>
        <v>2000000</v>
      </c>
      <c r="H17" s="62">
        <v>2000000</v>
      </c>
      <c r="I17" s="61"/>
      <c r="J17" s="62"/>
    </row>
    <row r="18" spans="1:10" s="55" customFormat="1" ht="45" customHeight="1">
      <c r="A18" s="54" t="s">
        <v>38</v>
      </c>
      <c r="B18" s="54" t="s">
        <v>39</v>
      </c>
      <c r="C18" s="54" t="s">
        <v>40</v>
      </c>
      <c r="D18" s="56" t="s">
        <v>37</v>
      </c>
      <c r="E18" s="57" t="s">
        <v>44</v>
      </c>
      <c r="F18" s="39" t="s">
        <v>58</v>
      </c>
      <c r="G18" s="18">
        <f>H18+I18</f>
        <v>6000000</v>
      </c>
      <c r="H18" s="52">
        <v>6000000</v>
      </c>
      <c r="I18" s="52"/>
      <c r="J18" s="53"/>
    </row>
    <row r="19" spans="1:10" s="55" customFormat="1" ht="36.75" customHeight="1">
      <c r="A19" s="19">
        <v>116013</v>
      </c>
      <c r="B19" s="54" t="s">
        <v>17</v>
      </c>
      <c r="C19" s="54" t="s">
        <v>18</v>
      </c>
      <c r="D19" s="32" t="s">
        <v>19</v>
      </c>
      <c r="E19" s="30" t="s">
        <v>45</v>
      </c>
      <c r="F19" s="39" t="s">
        <v>59</v>
      </c>
      <c r="G19" s="18">
        <f aca="true" t="shared" si="0" ref="G19:G25">H19+I19</f>
        <v>6000000</v>
      </c>
      <c r="H19" s="52">
        <v>6000000</v>
      </c>
      <c r="I19" s="52"/>
      <c r="J19" s="53"/>
    </row>
    <row r="20" spans="1:10" s="55" customFormat="1" ht="36.75" customHeight="1">
      <c r="A20" s="79">
        <v>116020</v>
      </c>
      <c r="B20" s="79" t="s">
        <v>27</v>
      </c>
      <c r="C20" s="73" t="s">
        <v>18</v>
      </c>
      <c r="D20" s="76" t="s">
        <v>28</v>
      </c>
      <c r="E20" s="33" t="s">
        <v>46</v>
      </c>
      <c r="F20" s="39" t="s">
        <v>60</v>
      </c>
      <c r="G20" s="18">
        <f t="shared" si="0"/>
        <v>449910</v>
      </c>
      <c r="H20" s="34">
        <v>449910</v>
      </c>
      <c r="I20" s="52"/>
      <c r="J20" s="53"/>
    </row>
    <row r="21" spans="1:10" s="55" customFormat="1" ht="36.75" customHeight="1">
      <c r="A21" s="83"/>
      <c r="B21" s="83"/>
      <c r="C21" s="74"/>
      <c r="D21" s="77"/>
      <c r="E21" s="33" t="s">
        <v>47</v>
      </c>
      <c r="F21" s="39" t="s">
        <v>61</v>
      </c>
      <c r="G21" s="18">
        <f t="shared" si="0"/>
        <v>556686</v>
      </c>
      <c r="H21" s="34">
        <v>556686</v>
      </c>
      <c r="I21" s="52"/>
      <c r="J21" s="53"/>
    </row>
    <row r="22" spans="1:10" s="55" customFormat="1" ht="36" customHeight="1">
      <c r="A22" s="80"/>
      <c r="B22" s="80"/>
      <c r="C22" s="75"/>
      <c r="D22" s="78"/>
      <c r="E22" s="33" t="s">
        <v>48</v>
      </c>
      <c r="F22" s="39" t="s">
        <v>62</v>
      </c>
      <c r="G22" s="18">
        <f t="shared" si="0"/>
        <v>150683</v>
      </c>
      <c r="H22" s="34">
        <v>150683</v>
      </c>
      <c r="I22" s="52"/>
      <c r="J22" s="53"/>
    </row>
    <row r="23" spans="1:10" s="55" customFormat="1" ht="32.25" customHeight="1">
      <c r="A23" s="49" t="s">
        <v>52</v>
      </c>
      <c r="B23" s="49" t="s">
        <v>20</v>
      </c>
      <c r="C23" s="49" t="s">
        <v>18</v>
      </c>
      <c r="D23" s="50" t="s">
        <v>21</v>
      </c>
      <c r="E23" s="30" t="s">
        <v>49</v>
      </c>
      <c r="F23" s="39" t="s">
        <v>55</v>
      </c>
      <c r="G23" s="18">
        <f t="shared" si="0"/>
        <v>9042989</v>
      </c>
      <c r="H23" s="18">
        <v>9042989</v>
      </c>
      <c r="I23" s="52"/>
      <c r="J23" s="53"/>
    </row>
    <row r="24" spans="1:10" s="55" customFormat="1" ht="56.25" customHeight="1">
      <c r="A24" s="49" t="s">
        <v>53</v>
      </c>
      <c r="B24" s="49" t="s">
        <v>22</v>
      </c>
      <c r="C24" s="54" t="s">
        <v>2</v>
      </c>
      <c r="D24" s="35" t="s">
        <v>23</v>
      </c>
      <c r="E24" s="30" t="s">
        <v>50</v>
      </c>
      <c r="F24" s="39" t="s">
        <v>63</v>
      </c>
      <c r="G24" s="18">
        <f t="shared" si="0"/>
        <v>2000000</v>
      </c>
      <c r="H24" s="52"/>
      <c r="I24" s="52">
        <v>2000000</v>
      </c>
      <c r="J24" s="53">
        <v>2000000</v>
      </c>
    </row>
    <row r="25" spans="1:10" s="55" customFormat="1" ht="34.5" customHeight="1">
      <c r="A25" s="49" t="s">
        <v>54</v>
      </c>
      <c r="B25" s="49" t="s">
        <v>31</v>
      </c>
      <c r="C25" s="49" t="s">
        <v>36</v>
      </c>
      <c r="D25" s="35" t="s">
        <v>32</v>
      </c>
      <c r="E25" s="30" t="s">
        <v>51</v>
      </c>
      <c r="F25" s="39" t="s">
        <v>64</v>
      </c>
      <c r="G25" s="18">
        <f t="shared" si="0"/>
        <v>22000</v>
      </c>
      <c r="H25" s="52"/>
      <c r="I25" s="52">
        <v>22000</v>
      </c>
      <c r="J25" s="51"/>
    </row>
    <row r="26" spans="1:10" s="55" customFormat="1" ht="34.5" customHeight="1">
      <c r="A26" s="41">
        <v>3700000</v>
      </c>
      <c r="B26" s="42"/>
      <c r="C26" s="43"/>
      <c r="D26" s="48" t="s">
        <v>65</v>
      </c>
      <c r="E26" s="44"/>
      <c r="F26" s="44"/>
      <c r="G26" s="40">
        <f>G27</f>
        <v>7650000</v>
      </c>
      <c r="H26" s="40">
        <f>H27</f>
        <v>6800000</v>
      </c>
      <c r="I26" s="40">
        <f>I27</f>
        <v>850000</v>
      </c>
      <c r="J26" s="40">
        <f>J27</f>
        <v>0</v>
      </c>
    </row>
    <row r="27" spans="1:10" s="55" customFormat="1" ht="34.5" customHeight="1">
      <c r="A27" s="41">
        <v>3710000</v>
      </c>
      <c r="B27" s="45"/>
      <c r="C27" s="46"/>
      <c r="D27" s="48" t="s">
        <v>65</v>
      </c>
      <c r="E27" s="44"/>
      <c r="F27" s="47"/>
      <c r="G27" s="40">
        <f>SUM(G28:G31)</f>
        <v>7650000</v>
      </c>
      <c r="H27" s="40">
        <f>SUM(H28:H31)</f>
        <v>6800000</v>
      </c>
      <c r="I27" s="40">
        <f>SUM(I28:I31)</f>
        <v>850000</v>
      </c>
      <c r="J27" s="40">
        <f>SUM(J28:J31)</f>
        <v>0</v>
      </c>
    </row>
    <row r="28" spans="1:10" s="55" customFormat="1" ht="34.5" customHeight="1">
      <c r="A28" s="49" t="s">
        <v>67</v>
      </c>
      <c r="B28" s="49" t="s">
        <v>68</v>
      </c>
      <c r="C28" s="49" t="s">
        <v>83</v>
      </c>
      <c r="D28" s="35" t="s">
        <v>82</v>
      </c>
      <c r="E28" s="65" t="s">
        <v>66</v>
      </c>
      <c r="F28" s="39" t="s">
        <v>75</v>
      </c>
      <c r="G28" s="18">
        <f>H28+I28</f>
        <v>850000</v>
      </c>
      <c r="H28" s="64"/>
      <c r="I28" s="61">
        <v>850000</v>
      </c>
      <c r="J28" s="64"/>
    </row>
    <row r="29" spans="1:10" s="55" customFormat="1" ht="34.5" customHeight="1">
      <c r="A29" s="49" t="s">
        <v>67</v>
      </c>
      <c r="B29" s="49" t="s">
        <v>68</v>
      </c>
      <c r="C29" s="49" t="s">
        <v>83</v>
      </c>
      <c r="D29" s="35" t="s">
        <v>82</v>
      </c>
      <c r="E29" s="65" t="s">
        <v>70</v>
      </c>
      <c r="F29" s="39" t="s">
        <v>78</v>
      </c>
      <c r="G29" s="18">
        <f>H29+I29</f>
        <v>300000</v>
      </c>
      <c r="H29" s="64">
        <v>300000</v>
      </c>
      <c r="I29" s="61"/>
      <c r="J29" s="64"/>
    </row>
    <row r="30" spans="1:10" s="55" customFormat="1" ht="34.5" customHeight="1">
      <c r="A30" s="49" t="s">
        <v>67</v>
      </c>
      <c r="B30" s="49" t="s">
        <v>68</v>
      </c>
      <c r="C30" s="49" t="s">
        <v>83</v>
      </c>
      <c r="D30" s="35" t="s">
        <v>82</v>
      </c>
      <c r="E30" s="65" t="s">
        <v>69</v>
      </c>
      <c r="F30" s="39" t="s">
        <v>76</v>
      </c>
      <c r="G30" s="18">
        <f>H30+I30</f>
        <v>4500000</v>
      </c>
      <c r="H30" s="64">
        <v>4500000</v>
      </c>
      <c r="I30" s="61"/>
      <c r="J30" s="64"/>
    </row>
    <row r="31" spans="1:10" s="55" customFormat="1" ht="34.5" customHeight="1">
      <c r="A31" s="49" t="s">
        <v>67</v>
      </c>
      <c r="B31" s="49" t="s">
        <v>68</v>
      </c>
      <c r="C31" s="49" t="s">
        <v>83</v>
      </c>
      <c r="D31" s="35" t="s">
        <v>82</v>
      </c>
      <c r="E31" s="65" t="s">
        <v>71</v>
      </c>
      <c r="F31" s="39" t="s">
        <v>77</v>
      </c>
      <c r="G31" s="18">
        <f>H31+I31</f>
        <v>2000000</v>
      </c>
      <c r="H31" s="64">
        <v>2000000</v>
      </c>
      <c r="I31" s="61"/>
      <c r="J31" s="64"/>
    </row>
    <row r="32" spans="1:10" ht="15">
      <c r="A32" s="11"/>
      <c r="B32" s="12"/>
      <c r="C32" s="11"/>
      <c r="D32" s="1" t="s">
        <v>34</v>
      </c>
      <c r="E32" s="14"/>
      <c r="F32" s="24"/>
      <c r="G32" s="28">
        <f>G26+G13</f>
        <v>39004018</v>
      </c>
      <c r="H32" s="28">
        <f>H26+H13</f>
        <v>36132018</v>
      </c>
      <c r="I32" s="28">
        <f>I26+I13</f>
        <v>2872000</v>
      </c>
      <c r="J32" s="28">
        <f>J26+J13</f>
        <v>2000000</v>
      </c>
    </row>
    <row r="33" spans="1:10" ht="15">
      <c r="A33" s="6"/>
      <c r="B33" s="17" t="s">
        <v>29</v>
      </c>
      <c r="C33" s="17"/>
      <c r="D33" s="17"/>
      <c r="F33" s="2"/>
      <c r="H33" s="10" t="s">
        <v>30</v>
      </c>
      <c r="I33" s="10"/>
      <c r="J33" s="10"/>
    </row>
    <row r="34" spans="1:10" ht="15">
      <c r="A34" s="6"/>
      <c r="B34" s="16"/>
      <c r="C34" s="6"/>
      <c r="D34" s="8"/>
      <c r="E34" s="9"/>
      <c r="F34" s="7"/>
      <c r="G34" s="10"/>
      <c r="H34" s="4"/>
      <c r="I34" s="10"/>
      <c r="J34" s="26"/>
    </row>
    <row r="35" spans="1:10" ht="15">
      <c r="A35" s="6"/>
      <c r="B35" s="16"/>
      <c r="C35" s="6"/>
      <c r="D35" s="8"/>
      <c r="E35" s="9"/>
      <c r="F35" s="7"/>
      <c r="G35" s="10"/>
      <c r="H35" s="10"/>
      <c r="I35" s="10"/>
      <c r="J35" s="10"/>
    </row>
    <row r="39" ht="15">
      <c r="G39" s="22"/>
    </row>
    <row r="51" ht="15">
      <c r="E51" s="23"/>
    </row>
    <row r="52" ht="15">
      <c r="E52" s="25"/>
    </row>
  </sheetData>
  <sheetProtection/>
  <mergeCells count="21">
    <mergeCell ref="A9:B9"/>
    <mergeCell ref="A15:A16"/>
    <mergeCell ref="B15:B16"/>
    <mergeCell ref="C15:C16"/>
    <mergeCell ref="F10:F11"/>
    <mergeCell ref="A20:A22"/>
    <mergeCell ref="A8:B8"/>
    <mergeCell ref="B20:B22"/>
    <mergeCell ref="A10:A11"/>
    <mergeCell ref="B10:B11"/>
    <mergeCell ref="C10:C11"/>
    <mergeCell ref="D15:D16"/>
    <mergeCell ref="E10:E11"/>
    <mergeCell ref="F4:I5"/>
    <mergeCell ref="H10:H11"/>
    <mergeCell ref="C20:C22"/>
    <mergeCell ref="D20:D22"/>
    <mergeCell ref="A7:J7"/>
    <mergeCell ref="D10:D11"/>
    <mergeCell ref="I10:J10"/>
    <mergeCell ref="G10:G11"/>
  </mergeCells>
  <printOptions/>
  <pageMargins left="0.984251968503937" right="0.2362204724409449" top="0.1968503937007874" bottom="0.1968503937007874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23" sqref="B23:B2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sheludko</dc:creator>
  <cp:keywords/>
  <dc:description/>
  <cp:lastModifiedBy>Пользователь</cp:lastModifiedBy>
  <cp:lastPrinted>2022-02-24T12:39:39Z</cp:lastPrinted>
  <dcterms:created xsi:type="dcterms:W3CDTF">2006-10-20T14:29:12Z</dcterms:created>
  <dcterms:modified xsi:type="dcterms:W3CDTF">2024-02-26T13:17:38Z</dcterms:modified>
  <cp:category/>
  <cp:version/>
  <cp:contentType/>
  <cp:contentStatus/>
</cp:coreProperties>
</file>